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ureau de Maxime\Outils\Calcul des notes\"/>
    </mc:Choice>
  </mc:AlternateContent>
  <xr:revisionPtr revIDLastSave="0" documentId="13_ncr:1_{204FF240-5821-41F5-852E-6D3A8FF24402}" xr6:coauthVersionLast="47" xr6:coauthVersionMax="47" xr10:uidLastSave="{00000000-0000-0000-0000-000000000000}"/>
  <bookViews>
    <workbookView xWindow="28680" yWindow="-120" windowWidth="29040" windowHeight="15720" xr2:uid="{275F9FDF-FBC8-4EA2-AF47-DEB2B00F5A6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5" i="1"/>
  <c r="I4" i="1"/>
  <c r="I3" i="1"/>
  <c r="I8" i="1"/>
  <c r="I7" i="1"/>
  <c r="I9" i="1"/>
  <c r="I6" i="1"/>
  <c r="F7" i="1"/>
  <c r="F5" i="1"/>
  <c r="F3" i="1"/>
  <c r="I2" i="1" l="1"/>
  <c r="G7" i="1"/>
  <c r="B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tc={74841F5C-4715-4950-B365-A96D7B27EDFA}</author>
  </authors>
  <commentList>
    <comment ref="A1" authorId="0" shapeId="0" xr:uid="{74841F5C-4715-4950-B365-A96D7B27EDF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Mot de passe : EB</t>
      </text>
    </comment>
  </commentList>
</comments>
</file>

<file path=xl/sharedStrings.xml><?xml version="1.0" encoding="utf-8"?>
<sst xmlns="http://schemas.openxmlformats.org/spreadsheetml/2006/main" count="11" uniqueCount="11">
  <si>
    <t>Ta note</t>
  </si>
  <si>
    <t>Dénominateur</t>
  </si>
  <si>
    <t>Note finale (sur 100) souhaitée</t>
  </si>
  <si>
    <t>ta note n'est pas un nombre reconnu par Excel.</t>
  </si>
  <si>
    <t>ton dénominateur n'est pas un nombre reconnu par Excel.</t>
  </si>
  <si>
    <t>ta note souhaitée n'est pas un nombre reconnu par Excel.</t>
  </si>
  <si>
    <t>ta note est négative.</t>
  </si>
  <si>
    <t>ton dénominateur est négatif.</t>
  </si>
  <si>
    <t>ta note souhaitée est négative.</t>
  </si>
  <si>
    <t>ton dénominateur dépasse 100.</t>
  </si>
  <si>
    <t>ta note dépasse le dénominateur.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</si>
</sst>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8"/>
      <color rgb="FF4BFF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4BFF00"/>
      </left>
      <right style="thick">
        <color rgb="FF4BFF00"/>
      </right>
      <top style="thick">
        <color rgb="FF4BFF00"/>
      </top>
      <bottom style="thick">
        <color rgb="FF4BFF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1" applyNumberFormat="1" applyFont="1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2">
    <dxf>
      <font>
        <color rgb="FF7030A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2D2"/>
        </patternFill>
      </fill>
    </dxf>
  </dxfs>
  <tableStyles count="0" defaultTableStyle="TableStyleMedium2" defaultPivotStyle="PivotStyleLight16"/>
  <colors>
    <mruColors>
      <color rgb="FFFFD2D2"/>
      <color rgb="FF4B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1</xdr:row>
      <xdr:rowOff>180975</xdr:rowOff>
    </xdr:from>
    <xdr:to>
      <xdr:col>14</xdr:col>
      <xdr:colOff>419100</xdr:colOff>
      <xdr:row>14</xdr:row>
      <xdr:rowOff>50408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129955B-44BD-C03B-5565-B3FF270D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371475"/>
          <a:ext cx="7772400" cy="2917433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Étienne Bourgeois" id="{D5BD9B77-C56A-47EA-86DB-D8915B22D115}" userId="fe1e5bcec7444cd9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3-27T23:26:26.25" personId="{D5BD9B77-C56A-47EA-86DB-D8915B22D115}" id="{74841F5C-4715-4950-B365-A96D7B27EDFA}">
    <text>Mot de passe : EB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2F72-F4F6-4375-9436-F468E8AFC2AB}">
  <dimension ref="A1:N14"/>
  <sheetViews>
    <sheetView showGridLines="0" tabSelected="1" workbookViewId="0">
      <selection activeCell="D3" sqref="D3"/>
    </sheetView>
  </sheetViews>
  <sheetFormatPr baseColWidth="10" defaultRowHeight="15" x14ac:dyDescent="0.25"/>
  <cols>
    <col min="2" max="2" width="49.42578125" customWidth="1"/>
    <col min="3" max="3" width="4.42578125" customWidth="1"/>
    <col min="4" max="4" width="16.5703125" customWidth="1"/>
  </cols>
  <sheetData>
    <row r="1" spans="1:14" x14ac:dyDescent="0.25"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thickBot="1" x14ac:dyDescent="0.3">
      <c r="E2" s="5"/>
      <c r="F2" s="5"/>
      <c r="G2" s="5"/>
      <c r="H2" s="5"/>
      <c r="I2" s="5" t="b">
        <f>IF(OR(I3:I10),_xlfn.XMATCH(TRUE,I3:I10))</f>
        <v>0</v>
      </c>
      <c r="J2" s="5"/>
      <c r="K2" s="5"/>
      <c r="L2" s="5"/>
      <c r="M2" s="5"/>
      <c r="N2" s="5"/>
    </row>
    <row r="3" spans="1:14" ht="25.5" thickTop="1" thickBot="1" x14ac:dyDescent="0.45">
      <c r="B3" s="2" t="s">
        <v>0</v>
      </c>
      <c r="C3" s="1"/>
      <c r="D3" s="7"/>
      <c r="E3" s="5"/>
      <c r="F3" s="5" t="str">
        <f>SUBSTITUTE(D3,".",",")</f>
        <v/>
      </c>
      <c r="G3" s="5"/>
      <c r="H3" s="5"/>
      <c r="I3" s="5" t="b">
        <f>IF($D$3&lt;&gt;"",NOT(ISNUMBER($D$3)))</f>
        <v>0</v>
      </c>
      <c r="J3" s="5" t="s">
        <v>3</v>
      </c>
      <c r="K3" s="5"/>
      <c r="L3" s="5"/>
      <c r="M3" s="5"/>
      <c r="N3" s="5"/>
    </row>
    <row r="4" spans="1:14" ht="16.5" thickTop="1" thickBot="1" x14ac:dyDescent="0.3">
      <c r="D4" s="4"/>
      <c r="E4" s="5"/>
      <c r="F4" s="5"/>
      <c r="G4" s="5"/>
      <c r="H4" s="5"/>
      <c r="I4" s="5" t="b">
        <f>IF($D$5&lt;&gt;"",NOT(ISNUMBER($D$5)))</f>
        <v>0</v>
      </c>
      <c r="J4" s="5" t="s">
        <v>4</v>
      </c>
      <c r="K4" s="5"/>
      <c r="L4" s="5"/>
      <c r="M4" s="5"/>
      <c r="N4" s="5"/>
    </row>
    <row r="5" spans="1:14" ht="25.5" thickTop="1" thickBot="1" x14ac:dyDescent="0.45">
      <c r="B5" s="3" t="s">
        <v>1</v>
      </c>
      <c r="C5" s="1"/>
      <c r="D5" s="8"/>
      <c r="E5" s="5"/>
      <c r="F5" s="5" t="str">
        <f t="shared" ref="F5:F7" si="0">SUBSTITUTE(D5,".",",")</f>
        <v/>
      </c>
      <c r="G5" s="5"/>
      <c r="H5" s="5"/>
      <c r="I5" s="5" t="b">
        <f>IF($D$7&lt;&gt;"",NOT(ISNUMBER($D$7)))</f>
        <v>0</v>
      </c>
      <c r="J5" s="5" t="s">
        <v>5</v>
      </c>
      <c r="K5" s="5"/>
      <c r="L5" s="5"/>
      <c r="M5" s="5"/>
      <c r="N5" s="5"/>
    </row>
    <row r="6" spans="1:14" ht="16.5" thickTop="1" thickBot="1" x14ac:dyDescent="0.3">
      <c r="D6" s="4"/>
      <c r="E6" s="5"/>
      <c r="F6" s="5"/>
      <c r="G6" s="5"/>
      <c r="H6" s="5"/>
      <c r="I6" s="5" t="b">
        <f>$D$3&lt;0</f>
        <v>0</v>
      </c>
      <c r="J6" s="5" t="s">
        <v>6</v>
      </c>
      <c r="K6" s="5"/>
      <c r="L6" s="5"/>
      <c r="M6" s="5"/>
      <c r="N6" s="5"/>
    </row>
    <row r="7" spans="1:14" ht="25.5" thickTop="1" thickBot="1" x14ac:dyDescent="0.45">
      <c r="B7" s="1" t="s">
        <v>2</v>
      </c>
      <c r="C7" s="1"/>
      <c r="D7" s="9"/>
      <c r="E7" s="5"/>
      <c r="F7" s="5" t="str">
        <f t="shared" si="0"/>
        <v/>
      </c>
      <c r="G7" s="6" t="str">
        <f>IF(AND(D3&lt;&gt;"",D5&lt;&gt;"",D7&lt;&gt;""),100*ROUND((F7-F3)/(100-F5),3),"")</f>
        <v/>
      </c>
      <c r="H7" s="5"/>
      <c r="I7" s="5" t="b">
        <f>$D$5&lt;0</f>
        <v>0</v>
      </c>
      <c r="J7" s="5" t="s">
        <v>7</v>
      </c>
      <c r="K7" s="5"/>
      <c r="L7" s="5"/>
      <c r="M7" s="5"/>
      <c r="N7" s="5"/>
    </row>
    <row r="8" spans="1:14" ht="15.75" thickTop="1" x14ac:dyDescent="0.25">
      <c r="E8" s="5"/>
      <c r="F8" s="5"/>
      <c r="G8" s="5"/>
      <c r="H8" s="5"/>
      <c r="I8" s="5" t="b">
        <f>$D$7&lt;0</f>
        <v>0</v>
      </c>
      <c r="J8" s="5" t="s">
        <v>8</v>
      </c>
      <c r="K8" s="5"/>
      <c r="L8" s="5"/>
      <c r="M8" s="5"/>
      <c r="N8" s="5"/>
    </row>
    <row r="9" spans="1:14" ht="24" customHeight="1" x14ac:dyDescent="0.25">
      <c r="B9" s="10" t="str">
        <f ca="1">IF(I2=FALSE,IF(G7&lt;&gt;"",IF(G7&lt;=0,"Tu es déjà assuré.e d'avoir un sommaire de "&amp;D7&amp;"/100 pour ton cours à la fin de la session!",IF(G7&gt;100,"Il est mathématiquement impossible que tu termines ton cours avec un sommaire de "&amp;D7&amp;"/100 à la fin de la session.","En moyenne, tu dois maintenir une note de "&amp; G7 &amp;"% à tes évaluations d'ici la fin de la session si tu veux terminer le cours avec un sommaire de "&amp;D7&amp;"/100.")),""),"ERREUR: "&amp;OFFSET(J2,I2,0))</f>
        <v/>
      </c>
      <c r="C9" s="10"/>
      <c r="D9" s="10"/>
      <c r="E9" s="5"/>
      <c r="F9" s="5"/>
      <c r="G9" s="5"/>
      <c r="H9" s="5"/>
      <c r="I9" s="5" t="b">
        <f>$D$5&gt;100</f>
        <v>0</v>
      </c>
      <c r="J9" s="5" t="s">
        <v>9</v>
      </c>
      <c r="K9" s="5"/>
      <c r="L9" s="5"/>
      <c r="M9" s="5"/>
      <c r="N9" s="5"/>
    </row>
    <row r="10" spans="1:14" ht="15" customHeight="1" x14ac:dyDescent="0.25">
      <c r="B10" s="10"/>
      <c r="C10" s="10"/>
      <c r="D10" s="10"/>
      <c r="E10" s="5"/>
      <c r="F10" s="5"/>
      <c r="G10" s="5"/>
      <c r="H10" s="5"/>
      <c r="I10" s="5" t="b">
        <f>IF(AND($D$3&lt;&gt;"",$D$5&lt;&gt;""),$D$3&gt;$D$5)</f>
        <v>0</v>
      </c>
      <c r="J10" s="5" t="s">
        <v>10</v>
      </c>
      <c r="K10" s="5"/>
      <c r="L10" s="5"/>
      <c r="M10" s="5"/>
      <c r="N10" s="5"/>
    </row>
    <row r="11" spans="1:14" ht="15" customHeight="1" x14ac:dyDescent="0.25">
      <c r="B11" s="10"/>
      <c r="C11" s="10"/>
      <c r="D11" s="10"/>
    </row>
    <row r="12" spans="1:14" ht="15" customHeight="1" x14ac:dyDescent="0.25">
      <c r="B12" s="10"/>
      <c r="C12" s="10"/>
      <c r="D12" s="10"/>
    </row>
    <row r="13" spans="1:14" x14ac:dyDescent="0.25">
      <c r="B13" s="10"/>
      <c r="C13" s="10"/>
      <c r="D13" s="10"/>
    </row>
    <row r="14" spans="1:14" x14ac:dyDescent="0.25">
      <c r="B14" s="10"/>
      <c r="C14" s="10"/>
      <c r="D14" s="10"/>
    </row>
  </sheetData>
  <sheetProtection algorithmName="SHA-512" hashValue="43SuQQbOG32/PFWwD1QSuiZmzqV1I807UBPVW7A+sbVAfm4GRLGHHZN5fqu1YRN1krUiDV0yavw8TpCdzRJJDw==" saltValue="O7T4v+dHQVUMATzrI2K4wA==" spinCount="100000" sheet="1" objects="1" scenarios="1"/>
  <mergeCells count="1">
    <mergeCell ref="B9:D14"/>
  </mergeCells>
  <conditionalFormatting sqref="B9">
    <cfRule type="expression" dxfId="1" priority="3">
      <formula>$I$2&lt;&gt;FALSE</formula>
    </cfRule>
  </conditionalFormatting>
  <conditionalFormatting sqref="B9:D14">
    <cfRule type="expression" dxfId="0" priority="1">
      <formula>$B$9&lt;&gt;""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Étienne Bourgeois</dc:creator>
  <cp:lastModifiedBy>Maxime Beauchemin</cp:lastModifiedBy>
  <dcterms:created xsi:type="dcterms:W3CDTF">2025-03-27T21:29:06Z</dcterms:created>
  <dcterms:modified xsi:type="dcterms:W3CDTF">2025-04-15T13:45:44Z</dcterms:modified>
</cp:coreProperties>
</file>